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D63" i="1" l="1"/>
  <c r="D62" i="1"/>
  <c r="E63" i="1"/>
  <c r="D60" i="1"/>
  <c r="D5" i="1"/>
  <c r="D58" i="1"/>
  <c r="D53" i="1"/>
  <c r="D17" i="1" l="1"/>
  <c r="D34" i="1" l="1"/>
  <c r="E5" i="1" l="1"/>
  <c r="E17" i="1"/>
  <c r="E37" i="1"/>
  <c r="D37" i="1"/>
  <c r="E53" i="1"/>
  <c r="E47" i="1"/>
  <c r="E58" i="1" s="1"/>
  <c r="D47" i="1"/>
  <c r="E41" i="1"/>
  <c r="E45" i="1" s="1"/>
  <c r="D41" i="1"/>
  <c r="D45" i="1" s="1"/>
  <c r="E34" i="1"/>
  <c r="E60" i="1" l="1"/>
</calcChain>
</file>

<file path=xl/sharedStrings.xml><?xml version="1.0" encoding="utf-8"?>
<sst xmlns="http://schemas.openxmlformats.org/spreadsheetml/2006/main" count="59" uniqueCount="49">
  <si>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</si>
  <si>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</si>
  <si>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</si>
  <si>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</si>
  <si>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</si>
  <si>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</si>
  <si>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</si>
  <si>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</si>
  <si>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</si>
  <si>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</si>
  <si>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</si>
  <si>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</si>
  <si>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</si>
  <si>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</si>
  <si>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</si>
  <si>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</si>
  <si>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</si>
  <si>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</si>
  <si>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</si>
  <si>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</si>
  <si>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</si>
  <si>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</si>
  <si>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</si>
  <si>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</si>
  <si>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</si>
  <si>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</si>
  <si>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</si>
  <si>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</si>
  <si>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</si>
  <si>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</si>
  <si>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</si>
  <si>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</si>
  <si>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</si>
  <si>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</si>
  <si>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</si>
  <si>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</si>
  <si>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</si>
  <si>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</si>
  <si>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</si>
  <si>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</si>
  <si>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</si>
  <si>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</si>
  <si>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</si>
  <si>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</si>
  <si>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</si>
  <si>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</si>
  <si>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</si>
  <si>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 xml:space="preserve">Bajo protesta de decir verdad declaramos que los Estados Financieros y sus notas, son razonablemente correctos y son responsabilidad del emisor de la información. </t>
  </si>
  <si>
    <t>Instituto Municipal de la juventud de León Guanajuto
Estado de Flujos de Efectivo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</si>
</sst>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43" fontId="3" fillId="0" borderId="0" xfId="16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0" fontId="7" fillId="0" borderId="0" xfId="0" applyFont="1" applyAlignment="1">
      <alignment vertical="center"/>
    </xf>
    <xf numFmtId="4" fontId="3" fillId="0" borderId="3" xfId="8" applyNumberFormat="1" applyFont="1" applyFill="1" applyBorder="1" applyAlignment="1">
      <alignment vertical="top" wrapText="1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3162300</xdr:colOff>
      <xdr:row>69</xdr:row>
      <xdr:rowOff>76200</xdr:rowOff>
    </xdr:from>
    <xdr:to>
      <xdr:col>3</xdr:col>
      <xdr:colOff>577635</xdr:colOff>
      <xdr:row>73</xdr:row>
      <xdr:rowOff>114462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055370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723900</xdr:colOff>
          <xdr:row>69</xdr:row>
          <xdr:rowOff>66675</xdr:rowOff>
        </xdr:from>
        <xdr:to>
          <xdr:col>5</xdr:col>
          <xdr:colOff>304800</xdr:colOff>
          <xdr:row>75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69</xdr:row>
      <xdr:rowOff>28575</xdr:rowOff>
    </xdr:from>
    <xdr:to>
      <xdr:col>2</xdr:col>
      <xdr:colOff>3105150</xdr:colOff>
      <xdr:row>72</xdr:row>
      <xdr:rowOff>133350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6075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GridLines="0" tabSelected="1" topLeftCell="A43" zoomScaleNormal="100" workbookViewId="0">
      <selection activeCell="E79" sqref="E79"/>
    </sheetView>
  </sheetViews>
  <sheetFormatPr baseColWidth="10" defaultColWidth="12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2" t="s">
        <v>48</v>
      </c>
      <c r="B1" s="33"/>
      <c r="C1" s="33"/>
      <c r="D1" s="33"/>
      <c r="E1" s="34"/>
    </row>
    <row r="2" spans="1:5" ht="15" customHeight="1" x14ac:dyDescent="0.2">
      <c r="A2" s="35" t="s">
        <v>19</v>
      </c>
      <c r="B2" s="36"/>
      <c r="C2" s="36"/>
      <c r="D2" s="15">
        <v>2018</v>
      </c>
      <c r="E2" s="16">
        <v>2017</v>
      </c>
    </row>
    <row r="3" spans="1:5" ht="15" customHeight="1" x14ac:dyDescent="0.2">
      <c r="A3" s="20"/>
      <c r="C3" s="13"/>
      <c r="D3" s="13"/>
      <c r="E3" s="14"/>
    </row>
    <row r="4" spans="1:5" ht="12.75" customHeight="1" x14ac:dyDescent="0.2">
      <c r="A4" s="21" t="s">
        <v>11</v>
      </c>
      <c r="C4" s="6"/>
    </row>
    <row r="5" spans="1:5" x14ac:dyDescent="0.2">
      <c r="A5" s="20"/>
      <c r="B5" s="17" t="s">
        <v>12</v>
      </c>
      <c r="C5" s="12"/>
      <c r="D5" s="26">
        <f>+SUM(D6:D16)</f>
        <v>27200417.850000001</v>
      </c>
      <c r="E5" s="26">
        <f>+SUM(E6:E16)</f>
        <v>0</v>
      </c>
    </row>
    <row r="6" spans="1:5" x14ac:dyDescent="0.2">
      <c r="A6" s="20"/>
      <c r="C6" s="5" t="s">
        <v>0</v>
      </c>
      <c r="D6" s="10">
        <v>0</v>
      </c>
      <c r="E6" s="11">
        <v>0</v>
      </c>
    </row>
    <row r="7" spans="1:5" x14ac:dyDescent="0.2">
      <c r="A7" s="20"/>
      <c r="C7" s="5" t="s">
        <v>1</v>
      </c>
      <c r="D7" s="10">
        <v>0</v>
      </c>
      <c r="E7" s="11">
        <v>0</v>
      </c>
    </row>
    <row r="8" spans="1:5" x14ac:dyDescent="0.2">
      <c r="A8" s="20"/>
      <c r="C8" s="5" t="s">
        <v>2</v>
      </c>
      <c r="D8" s="10">
        <v>0</v>
      </c>
      <c r="E8" s="11">
        <v>0</v>
      </c>
    </row>
    <row r="9" spans="1:5" x14ac:dyDescent="0.2">
      <c r="A9" s="20"/>
      <c r="C9" s="5" t="s">
        <v>3</v>
      </c>
      <c r="D9" s="10">
        <v>0</v>
      </c>
      <c r="E9" s="11">
        <v>0</v>
      </c>
    </row>
    <row r="10" spans="1:5" x14ac:dyDescent="0.2">
      <c r="A10" s="20"/>
      <c r="C10" s="5" t="s">
        <v>20</v>
      </c>
      <c r="D10" s="10">
        <v>40000</v>
      </c>
      <c r="E10" s="11">
        <v>0</v>
      </c>
    </row>
    <row r="11" spans="1:5" x14ac:dyDescent="0.2">
      <c r="A11" s="20"/>
      <c r="C11" s="5" t="s">
        <v>21</v>
      </c>
      <c r="D11" s="10">
        <v>0</v>
      </c>
      <c r="E11" s="11">
        <v>0</v>
      </c>
    </row>
    <row r="12" spans="1:5" x14ac:dyDescent="0.2">
      <c r="A12" s="20"/>
      <c r="C12" s="5" t="s">
        <v>22</v>
      </c>
      <c r="D12" s="10">
        <v>0</v>
      </c>
      <c r="E12" s="11">
        <v>0</v>
      </c>
    </row>
    <row r="13" spans="1:5" ht="22.5" x14ac:dyDescent="0.2">
      <c r="A13" s="20"/>
      <c r="C13" s="5" t="s">
        <v>23</v>
      </c>
      <c r="D13" s="10">
        <v>0</v>
      </c>
      <c r="E13" s="11">
        <v>0</v>
      </c>
    </row>
    <row r="14" spans="1:5" x14ac:dyDescent="0.2">
      <c r="A14" s="20"/>
      <c r="C14" s="5" t="s">
        <v>24</v>
      </c>
      <c r="D14" s="10">
        <v>0</v>
      </c>
      <c r="E14" s="11">
        <v>0</v>
      </c>
    </row>
    <row r="15" spans="1:5" x14ac:dyDescent="0.2">
      <c r="A15" s="20"/>
      <c r="C15" s="5" t="s">
        <v>25</v>
      </c>
      <c r="D15" s="10">
        <v>27160417.850000001</v>
      </c>
      <c r="E15" s="11">
        <v>0</v>
      </c>
    </row>
    <row r="16" spans="1:5" x14ac:dyDescent="0.2">
      <c r="A16" s="20"/>
      <c r="C16" s="5" t="s">
        <v>26</v>
      </c>
      <c r="D16" s="10"/>
      <c r="E16" s="11"/>
    </row>
    <row r="17" spans="1:5" x14ac:dyDescent="0.2">
      <c r="A17" s="20"/>
      <c r="B17" s="17" t="s">
        <v>15</v>
      </c>
      <c r="C17" s="12"/>
      <c r="D17" s="8">
        <f>+SUM(D18:D33)</f>
        <v>26688275.09</v>
      </c>
      <c r="E17" s="8">
        <f>+SUM(E18:E33)</f>
        <v>0</v>
      </c>
    </row>
    <row r="18" spans="1:5" x14ac:dyDescent="0.2">
      <c r="A18" s="20"/>
      <c r="C18" s="5" t="s">
        <v>27</v>
      </c>
      <c r="D18" s="10">
        <v>20343976.73</v>
      </c>
      <c r="E18" s="11">
        <v>0</v>
      </c>
    </row>
    <row r="19" spans="1:5" x14ac:dyDescent="0.2">
      <c r="A19" s="20"/>
      <c r="C19" s="5" t="s">
        <v>28</v>
      </c>
      <c r="D19" s="10">
        <v>843769.23</v>
      </c>
      <c r="E19" s="11">
        <v>0</v>
      </c>
    </row>
    <row r="20" spans="1:5" x14ac:dyDescent="0.2">
      <c r="A20" s="20"/>
      <c r="C20" s="5" t="s">
        <v>29</v>
      </c>
      <c r="D20" s="10">
        <v>5249687.0199999996</v>
      </c>
      <c r="E20" s="11">
        <v>0</v>
      </c>
    </row>
    <row r="21" spans="1:5" x14ac:dyDescent="0.2">
      <c r="A21" s="20"/>
      <c r="C21" s="5" t="s">
        <v>30</v>
      </c>
      <c r="D21" s="10">
        <v>0</v>
      </c>
      <c r="E21" s="11">
        <v>0</v>
      </c>
    </row>
    <row r="22" spans="1:5" x14ac:dyDescent="0.2">
      <c r="A22" s="20"/>
      <c r="C22" s="5" t="s">
        <v>31</v>
      </c>
      <c r="D22" s="10">
        <v>0</v>
      </c>
      <c r="E22" s="11">
        <v>0</v>
      </c>
    </row>
    <row r="23" spans="1:5" x14ac:dyDescent="0.2">
      <c r="A23" s="20"/>
      <c r="C23" s="5" t="s">
        <v>32</v>
      </c>
      <c r="D23" s="10">
        <v>0</v>
      </c>
      <c r="E23" s="11">
        <v>0</v>
      </c>
    </row>
    <row r="24" spans="1:5" x14ac:dyDescent="0.2">
      <c r="A24" s="20"/>
      <c r="C24" s="5" t="s">
        <v>33</v>
      </c>
      <c r="D24" s="10">
        <v>158000</v>
      </c>
      <c r="E24" s="11">
        <v>0</v>
      </c>
    </row>
    <row r="25" spans="1:5" x14ac:dyDescent="0.2">
      <c r="A25" s="20"/>
      <c r="C25" s="5" t="s">
        <v>34</v>
      </c>
      <c r="D25" s="10">
        <v>0</v>
      </c>
      <c r="E25" s="11">
        <v>0</v>
      </c>
    </row>
    <row r="26" spans="1:5" x14ac:dyDescent="0.2">
      <c r="A26" s="20"/>
      <c r="C26" s="5" t="s">
        <v>35</v>
      </c>
      <c r="D26" s="10">
        <v>0</v>
      </c>
      <c r="E26" s="11">
        <v>0</v>
      </c>
    </row>
    <row r="27" spans="1:5" x14ac:dyDescent="0.2">
      <c r="A27" s="20"/>
      <c r="C27" s="5" t="s">
        <v>36</v>
      </c>
      <c r="D27" s="10">
        <v>0</v>
      </c>
      <c r="E27" s="11">
        <v>0</v>
      </c>
    </row>
    <row r="28" spans="1:5" x14ac:dyDescent="0.2">
      <c r="A28" s="20"/>
      <c r="C28" s="5" t="s">
        <v>10</v>
      </c>
      <c r="D28" s="10">
        <v>0</v>
      </c>
      <c r="E28" s="11">
        <v>0</v>
      </c>
    </row>
    <row r="29" spans="1:5" x14ac:dyDescent="0.2">
      <c r="A29" s="20"/>
      <c r="C29" s="5" t="s">
        <v>37</v>
      </c>
      <c r="D29" s="10">
        <v>0</v>
      </c>
      <c r="E29" s="11">
        <v>0</v>
      </c>
    </row>
    <row r="30" spans="1:5" x14ac:dyDescent="0.2">
      <c r="A30" s="20"/>
      <c r="C30" s="5" t="s">
        <v>38</v>
      </c>
      <c r="D30" s="10">
        <v>0</v>
      </c>
      <c r="E30" s="11">
        <v>0</v>
      </c>
    </row>
    <row r="31" spans="1:5" x14ac:dyDescent="0.2">
      <c r="A31" s="20"/>
      <c r="C31" s="5" t="s">
        <v>4</v>
      </c>
      <c r="D31" s="10">
        <v>0</v>
      </c>
      <c r="E31" s="11">
        <v>0</v>
      </c>
    </row>
    <row r="32" spans="1:5" x14ac:dyDescent="0.2">
      <c r="A32" s="20"/>
      <c r="C32" s="5" t="s">
        <v>5</v>
      </c>
      <c r="D32" s="10">
        <v>0</v>
      </c>
      <c r="E32" s="11">
        <v>0</v>
      </c>
    </row>
    <row r="33" spans="1:5" x14ac:dyDescent="0.2">
      <c r="A33" s="20"/>
      <c r="C33" s="5" t="s">
        <v>39</v>
      </c>
      <c r="D33" s="10">
        <v>92842.11</v>
      </c>
      <c r="E33" s="11">
        <v>0</v>
      </c>
    </row>
    <row r="34" spans="1:5" x14ac:dyDescent="0.2">
      <c r="A34" s="25" t="s">
        <v>43</v>
      </c>
      <c r="C34" s="7"/>
      <c r="D34" s="8">
        <f>+D5-D17</f>
        <v>512142.76000000164</v>
      </c>
      <c r="E34" s="8">
        <f>+E5-E17</f>
        <v>0</v>
      </c>
    </row>
    <row r="35" spans="1:5" x14ac:dyDescent="0.2">
      <c r="A35" s="22"/>
      <c r="C35" s="7"/>
      <c r="D35" s="8"/>
      <c r="E35" s="9"/>
    </row>
    <row r="36" spans="1:5" x14ac:dyDescent="0.2">
      <c r="A36" s="21" t="s">
        <v>13</v>
      </c>
      <c r="C36" s="6"/>
      <c r="D36" s="10"/>
      <c r="E36" s="10"/>
    </row>
    <row r="37" spans="1:5" x14ac:dyDescent="0.2">
      <c r="A37" s="20"/>
      <c r="B37" s="17" t="s">
        <v>12</v>
      </c>
      <c r="C37" s="12"/>
      <c r="D37" s="10">
        <f>+SUM(D38:D40)</f>
        <v>0</v>
      </c>
      <c r="E37" s="10">
        <f>+SUM(E38:E40)</f>
        <v>0</v>
      </c>
    </row>
    <row r="38" spans="1:5" x14ac:dyDescent="0.2">
      <c r="A38" s="20"/>
      <c r="C38" s="5" t="s">
        <v>40</v>
      </c>
      <c r="D38" s="10">
        <v>0</v>
      </c>
      <c r="E38" s="11">
        <v>0</v>
      </c>
    </row>
    <row r="39" spans="1:5" x14ac:dyDescent="0.2">
      <c r="A39" s="20"/>
      <c r="C39" s="5" t="s">
        <v>41</v>
      </c>
      <c r="D39" s="10">
        <v>0</v>
      </c>
      <c r="E39" s="11">
        <v>0</v>
      </c>
    </row>
    <row r="40" spans="1:5" x14ac:dyDescent="0.2">
      <c r="A40" s="20"/>
      <c r="C40" s="5" t="s">
        <v>42</v>
      </c>
      <c r="D40" s="10">
        <v>0</v>
      </c>
      <c r="E40" s="11">
        <v>0</v>
      </c>
    </row>
    <row r="41" spans="1:5" x14ac:dyDescent="0.2">
      <c r="A41" s="20"/>
      <c r="B41" s="17" t="s">
        <v>15</v>
      </c>
      <c r="C41" s="12"/>
      <c r="D41" s="8">
        <f>+SUM(D42:D44)</f>
        <v>353814.64</v>
      </c>
      <c r="E41" s="8">
        <f>+SUM(E42:E44)</f>
        <v>0</v>
      </c>
    </row>
    <row r="42" spans="1:5" x14ac:dyDescent="0.2">
      <c r="A42" s="20"/>
      <c r="C42" s="5" t="s">
        <v>40</v>
      </c>
      <c r="D42" s="10">
        <v>0</v>
      </c>
      <c r="E42" s="11">
        <v>0</v>
      </c>
    </row>
    <row r="43" spans="1:5" x14ac:dyDescent="0.2">
      <c r="A43" s="20"/>
      <c r="C43" s="5" t="s">
        <v>41</v>
      </c>
      <c r="D43" s="10">
        <v>353814.64</v>
      </c>
      <c r="E43" s="11">
        <v>0</v>
      </c>
    </row>
    <row r="44" spans="1:5" x14ac:dyDescent="0.2">
      <c r="A44" s="20"/>
      <c r="C44" s="5" t="s">
        <v>42</v>
      </c>
      <c r="D44" s="10"/>
      <c r="E44" s="11"/>
    </row>
    <row r="45" spans="1:5" x14ac:dyDescent="0.2">
      <c r="A45" s="25" t="s">
        <v>16</v>
      </c>
      <c r="C45" s="7"/>
      <c r="D45" s="8">
        <f>+D36-D41</f>
        <v>-353814.64</v>
      </c>
      <c r="E45" s="8">
        <f>+E36-E41</f>
        <v>0</v>
      </c>
    </row>
    <row r="46" spans="1:5" x14ac:dyDescent="0.2">
      <c r="A46" s="22"/>
      <c r="C46" s="7"/>
      <c r="D46" s="8"/>
      <c r="E46" s="9"/>
    </row>
    <row r="47" spans="1:5" x14ac:dyDescent="0.2">
      <c r="A47" s="21" t="s">
        <v>14</v>
      </c>
      <c r="C47" s="6"/>
      <c r="D47" s="10">
        <f>+SUM(D49:D52)</f>
        <v>0</v>
      </c>
      <c r="E47" s="10">
        <f>+SUM(E49:E52)</f>
        <v>0</v>
      </c>
    </row>
    <row r="48" spans="1:5" x14ac:dyDescent="0.2">
      <c r="A48" s="20"/>
      <c r="B48" s="17" t="s">
        <v>12</v>
      </c>
      <c r="C48" s="12"/>
      <c r="D48" s="8"/>
      <c r="E48" s="9"/>
    </row>
    <row r="49" spans="1:5" x14ac:dyDescent="0.2">
      <c r="A49" s="20"/>
      <c r="C49" s="5" t="s">
        <v>6</v>
      </c>
      <c r="D49" s="10">
        <v>0</v>
      </c>
      <c r="E49" s="11">
        <v>0</v>
      </c>
    </row>
    <row r="50" spans="1:5" x14ac:dyDescent="0.2">
      <c r="A50" s="20"/>
      <c r="C50" s="1" t="s">
        <v>9</v>
      </c>
      <c r="D50" s="10">
        <v>0</v>
      </c>
      <c r="E50" s="11">
        <v>0</v>
      </c>
    </row>
    <row r="51" spans="1:5" x14ac:dyDescent="0.2">
      <c r="A51" s="20"/>
      <c r="C51" s="1" t="s">
        <v>7</v>
      </c>
      <c r="D51" s="10">
        <v>0</v>
      </c>
      <c r="E51" s="11">
        <v>0</v>
      </c>
    </row>
    <row r="52" spans="1:5" x14ac:dyDescent="0.2">
      <c r="A52" s="20"/>
      <c r="C52" s="5" t="s">
        <v>44</v>
      </c>
      <c r="D52" s="10">
        <v>0</v>
      </c>
      <c r="E52" s="11"/>
    </row>
    <row r="53" spans="1:5" x14ac:dyDescent="0.2">
      <c r="A53" s="20"/>
      <c r="B53" s="17" t="s">
        <v>15</v>
      </c>
      <c r="C53" s="12"/>
      <c r="D53" s="8">
        <f>+SUM(D54:D57)</f>
        <v>193152.490000002</v>
      </c>
      <c r="E53" s="8">
        <f>+SUM(E54:E57)</f>
        <v>0</v>
      </c>
    </row>
    <row r="54" spans="1:5" x14ac:dyDescent="0.2">
      <c r="A54" s="20"/>
      <c r="C54" s="5" t="s">
        <v>8</v>
      </c>
      <c r="D54" s="10">
        <v>0</v>
      </c>
      <c r="E54" s="11">
        <v>0</v>
      </c>
    </row>
    <row r="55" spans="1:5" x14ac:dyDescent="0.2">
      <c r="A55" s="20"/>
      <c r="C55" s="1" t="s">
        <v>9</v>
      </c>
      <c r="D55" s="10">
        <v>0</v>
      </c>
      <c r="E55" s="11">
        <v>0</v>
      </c>
    </row>
    <row r="56" spans="1:5" x14ac:dyDescent="0.2">
      <c r="A56" s="20"/>
      <c r="C56" s="1" t="s">
        <v>7</v>
      </c>
      <c r="D56" s="10">
        <v>0</v>
      </c>
      <c r="E56" s="11">
        <v>0</v>
      </c>
    </row>
    <row r="57" spans="1:5" x14ac:dyDescent="0.2">
      <c r="A57" s="20"/>
      <c r="C57" s="5" t="s">
        <v>44</v>
      </c>
      <c r="D57" s="10">
        <v>193152.490000002</v>
      </c>
      <c r="E57" s="11"/>
    </row>
    <row r="58" spans="1:5" x14ac:dyDescent="0.2">
      <c r="A58" s="25" t="s">
        <v>17</v>
      </c>
      <c r="C58" s="7"/>
      <c r="D58" s="8">
        <f>+D47-D53</f>
        <v>-193152.490000002</v>
      </c>
      <c r="E58" s="8">
        <f>+E47-E53</f>
        <v>0</v>
      </c>
    </row>
    <row r="59" spans="1:5" x14ac:dyDescent="0.2">
      <c r="A59" s="22"/>
      <c r="C59" s="7"/>
      <c r="D59" s="8"/>
      <c r="E59" s="9"/>
    </row>
    <row r="60" spans="1:5" x14ac:dyDescent="0.2">
      <c r="A60" s="25" t="s">
        <v>18</v>
      </c>
      <c r="C60" s="7"/>
      <c r="D60" s="8">
        <f>+D34+D45+D58</f>
        <v>-34824.370000000374</v>
      </c>
      <c r="E60" s="8">
        <f>+E34+E45+E58</f>
        <v>0</v>
      </c>
    </row>
    <row r="61" spans="1:5" x14ac:dyDescent="0.2">
      <c r="A61" s="22"/>
      <c r="C61" s="7"/>
      <c r="D61" s="8"/>
      <c r="E61" s="9"/>
    </row>
    <row r="62" spans="1:5" x14ac:dyDescent="0.2">
      <c r="A62" s="25" t="s">
        <v>45</v>
      </c>
      <c r="C62" s="7"/>
      <c r="D62" s="8">
        <f>+E63</f>
        <v>3837229.29</v>
      </c>
      <c r="E62" s="9">
        <v>3837229.29</v>
      </c>
    </row>
    <row r="63" spans="1:5" x14ac:dyDescent="0.2">
      <c r="A63" s="25" t="s">
        <v>46</v>
      </c>
      <c r="C63" s="7"/>
      <c r="D63" s="8">
        <f>+D60+D62</f>
        <v>3802404.9199999995</v>
      </c>
      <c r="E63" s="8">
        <f>+E60+E62</f>
        <v>3837229.29</v>
      </c>
    </row>
    <row r="64" spans="1:5" x14ac:dyDescent="0.2">
      <c r="A64" s="23"/>
      <c r="B64" s="18"/>
      <c r="C64" s="19"/>
      <c r="D64" s="31"/>
      <c r="E64" s="24"/>
    </row>
    <row r="66" spans="2:4" x14ac:dyDescent="0.2">
      <c r="B66" s="28" t="s">
        <v>47</v>
      </c>
      <c r="D66" s="27"/>
    </row>
    <row r="67" spans="2:4" x14ac:dyDescent="0.2">
      <c r="D67" s="27"/>
    </row>
    <row r="68" spans="2:4" x14ac:dyDescent="0.2">
      <c r="D68" s="27"/>
    </row>
    <row r="69" spans="2:4" x14ac:dyDescent="0.2">
      <c r="D69" s="27"/>
    </row>
    <row r="71" spans="2:4" x14ac:dyDescent="0.2">
      <c r="C71" s="30"/>
      <c r="D71" s="30"/>
    </row>
    <row r="72" spans="2:4" x14ac:dyDescent="0.2">
      <c r="C72" s="30"/>
      <c r="D72" s="30"/>
    </row>
    <row r="73" spans="2:4" x14ac:dyDescent="0.2">
      <c r="C73" s="30"/>
      <c r="D73" s="30"/>
    </row>
    <row r="74" spans="2:4" x14ac:dyDescent="0.2">
      <c r="D74" s="29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723900</xdr:colOff>
                <xdr:row>69</xdr:row>
                <xdr:rowOff>66675</xdr:rowOff>
              </from>
              <to>
                <xdr:col>5</xdr:col>
                <xdr:colOff>304800</xdr:colOff>
                <xdr:row>75</xdr:row>
                <xdr:rowOff>9525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2018-05-11T15:56:19Z</cp:lastPrinted>
  <dcterms:created xsi:type="dcterms:W3CDTF">2012-12-11T20:31:36Z</dcterms:created>
  <dcterms:modified xsi:type="dcterms:W3CDTF">2019-02-13T17:41:40Z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